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Sheet1!$B$5:$H$28</definedName>
  </definedNames>
  <calcPr calcId="144525"/>
</workbook>
</file>

<file path=xl/sharedStrings.xml><?xml version="1.0" encoding="utf-8"?>
<sst xmlns="http://schemas.openxmlformats.org/spreadsheetml/2006/main" count="97">
  <si>
    <t>Institute Name</t>
  </si>
  <si>
    <t>Kalinga Institute of Industrial Technology</t>
  </si>
  <si>
    <t>India Rankings 2017 ID</t>
  </si>
  <si>
    <t>IR17-MGMT-2-1-336</t>
  </si>
  <si>
    <t>Discipline</t>
  </si>
  <si>
    <t>MGMT</t>
  </si>
  <si>
    <t>Parameter</t>
  </si>
  <si>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</si>
  <si>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</si>
  <si>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</si>
  <si>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</si>
  <si>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</si>
  <si>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</si>
  <si>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</si>
  <si>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</si>
  <si>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</si>
  <si>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Prasanta Kumar Parida</t>
  </si>
  <si>
    <t>OSFDC, ST &amp; Sc dept. Govt of Odisha</t>
  </si>
  <si>
    <t>Cluster development programme</t>
  </si>
  <si>
    <t>Fifty Lakhs Rupees</t>
  </si>
  <si>
    <t>Ministry of Drinking water and Sanitation</t>
  </si>
  <si>
    <t>KRC Capacity Building programme</t>
  </si>
  <si>
    <t>Five Crores Rupees</t>
  </si>
  <si>
    <t>SUDA, NULM, Ministry of Rural Development</t>
  </si>
  <si>
    <t>ESTP programme</t>
  </si>
  <si>
    <t>Forty Three Lakhs Rupees</t>
  </si>
  <si>
    <t>OPEPA, School and mass education dept. Govt. of odisha</t>
  </si>
  <si>
    <t>Evaluation of SWSN in Odisha</t>
  </si>
  <si>
    <t>Seven Lakh Sixty Thousand rupees</t>
  </si>
  <si>
    <t>Total Sanctioned in 2015-16</t>
  </si>
  <si>
    <t>Six Crores Sixty Thousand Rupees</t>
  </si>
  <si>
    <t>2014-15</t>
  </si>
  <si>
    <t>Fifty Lakhs  Rupees</t>
  </si>
  <si>
    <t>Prof. Jogendra Behera</t>
  </si>
  <si>
    <t>Dept. of Public Enterprise, Govt. of Odisha</t>
  </si>
  <si>
    <t>Public Sector Reforms in Odisha</t>
  </si>
  <si>
    <t>Thirty Thousand Rupees</t>
  </si>
  <si>
    <t>Prof. Brajaballav Kar</t>
  </si>
  <si>
    <t>National Productivity Council, Govt.  of India</t>
  </si>
  <si>
    <t>Reorganization exercise on a Govt. Sector Organization</t>
  </si>
  <si>
    <t>Sixty Thousand Rupees</t>
  </si>
  <si>
    <t>Prof L.K.Vaswani</t>
  </si>
  <si>
    <t>World Bank</t>
  </si>
  <si>
    <t>Land Governace Assesment Framework (LGAF)</t>
  </si>
  <si>
    <t>Twenty Lakh Rupees</t>
  </si>
  <si>
    <t>Prof. Pradeep Ku.  Mishra</t>
  </si>
  <si>
    <t>TERI</t>
  </si>
  <si>
    <t>Impact assessment study of Solar Lighting Project in Koraput and Mayurbhanj District</t>
  </si>
  <si>
    <t>One Lakh Fifty Five Thousand Rupees</t>
  </si>
  <si>
    <t>Prof Prasanta Parida</t>
  </si>
  <si>
    <t>OPEPA</t>
  </si>
  <si>
    <t>Five Percent Sample Checking Of Dise Data</t>
  </si>
  <si>
    <t>Four Lakh Thirty Three Thousand Rupees</t>
  </si>
  <si>
    <t>Tracking Of Hard To Reach Urban Deprived Children.</t>
  </si>
  <si>
    <t>Four Lakh Fourteen Thousand Rupees</t>
  </si>
  <si>
    <t>NHDC</t>
  </si>
  <si>
    <t>Market Intelligence study of weaver entrepreneurs</t>
  </si>
  <si>
    <t>Nine Lakh Sixty Thousand Rupees</t>
  </si>
  <si>
    <t>NLRI, GVT</t>
  </si>
  <si>
    <t>Consultancy</t>
  </si>
  <si>
    <t>Six Lakh Eighty Thousand Rupees</t>
  </si>
  <si>
    <t>Prasant Parida</t>
  </si>
  <si>
    <t>OTELP, SC &amp; ST Dept, Govt of Odisha</t>
  </si>
  <si>
    <t>Impact evaluation of OTELP project in Odisha</t>
  </si>
  <si>
    <t>Four Lakh Fifty Thousand Rupees</t>
  </si>
  <si>
    <t>Total Sanctioned in 2014-15</t>
  </si>
  <si>
    <t>One crore One Lakh Eighty Two Thousand Rupees</t>
  </si>
  <si>
    <t>2013-14</t>
  </si>
  <si>
    <t>Prof. Sumita Sindhi</t>
  </si>
  <si>
    <t>Evaluation of forestry interventions in OFSDP</t>
  </si>
  <si>
    <t>Two Lakh Fifty Thousand Rupees</t>
  </si>
  <si>
    <t>L.K.Vawani</t>
  </si>
  <si>
    <t>Chilika Development Authority</t>
  </si>
  <si>
    <t>Locating Opportunities for Chilika Fish Cooperatives to Move Up the Market Value Chain( Phase-II)</t>
  </si>
  <si>
    <t>Three Lakh Seventy Thousand Rupees</t>
  </si>
  <si>
    <t>L. K. Vaswani
H. S Ganesha &amp;
Sumita Sindhi</t>
  </si>
  <si>
    <t>NCSCM</t>
  </si>
  <si>
    <t>Costal Profile- A socio-economic assessment of coastal resource based livelihood activities for the coast of Odisha</t>
  </si>
  <si>
    <t>Fifty Lakh Forty Thousand Rupees</t>
  </si>
  <si>
    <t>L. K. Vaswani
H. S Ganesha
Sumita Sindhi
Pradeep Mishra</t>
  </si>
  <si>
    <t>OFSDP</t>
  </si>
  <si>
    <t>Impact Assessment of Project Interventions around Community Development Component of OFSDP</t>
  </si>
  <si>
    <t>Sixteen Lakh Seventeen Thousand Rupees</t>
  </si>
  <si>
    <t>L. K. Vaswani
Sumita Sindhi</t>
  </si>
  <si>
    <t xml:space="preserve">Land Governance  Assessment Framework(LGAF):KSRM asked to coordinate work for Odisha </t>
  </si>
  <si>
    <t>Thirty Lakh Rupees</t>
  </si>
  <si>
    <t>Prashant Parida</t>
  </si>
  <si>
    <t>An Assessment of school managing committee on preparation and implementation of School Development Plan (SDP) in the Schools</t>
  </si>
  <si>
    <t>Six Lakh Thirty Thousand Rupees</t>
  </si>
  <si>
    <t>Sample Checking of Dise Data</t>
  </si>
  <si>
    <t>Three Lakh Ninety Eight Thousand Rupees</t>
  </si>
  <si>
    <t>SC &amp; ST RTI, Govt. of Odisha</t>
  </si>
  <si>
    <t>Study on traditional medicine and healing practices amongst tribal in Odisha</t>
  </si>
  <si>
    <t>Evaluation of Bankable IGS scheme in Odisha</t>
  </si>
  <si>
    <t>Four Lakh Forty Thousand Rupees</t>
  </si>
  <si>
    <t>Total Sanctioned in 2013-14</t>
  </si>
  <si>
    <t>One crore Twenty One Lakh Ninety Five Thousand Rupees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</si>
</sst>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sz val="10"/>
      <name val="Cambria"/>
      <charset val="134"/>
    </font>
    <font>
      <sz val="10"/>
      <color theme="1"/>
      <name val="Cambria"/>
      <charset val="134"/>
    </font>
    <font>
      <b/>
      <sz val="12"/>
      <color theme="1"/>
      <name val="Cambria"/>
      <charset val="134"/>
    </font>
    <font>
      <sz val="12"/>
      <color rgb="FF484848"/>
      <name val="Cambria"/>
      <charset val="134"/>
    </font>
    <font>
      <sz val="12"/>
      <color theme="1"/>
      <name val="Cambria"/>
      <charset val="134"/>
    </font>
    <font>
      <sz val="12"/>
      <color theme="1"/>
      <name val="Cambria"/>
      <charset val="0"/>
    </font>
    <font>
      <sz val="12"/>
      <color rgb="FF000000"/>
      <name val="Cambria"/>
      <charset val="134"/>
    </font>
    <font>
      <b/>
      <sz val="12"/>
      <color theme="1"/>
      <name val="Cambria"/>
      <charset val="0"/>
    </font>
    <font>
      <sz val="12"/>
      <name val="Cambria"/>
      <charset val="134"/>
    </font>
    <font>
      <b/>
      <sz val="12"/>
      <name val="Cambria"/>
      <charset val="134"/>
    </font>
    <font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6" borderId="1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3" fontId="6" fillId="0" borderId="3" xfId="2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43" fontId="6" fillId="0" borderId="3" xfId="2" applyFont="1" applyBorder="1" applyAlignment="1">
      <alignment horizontal="right" vertical="center"/>
    </xf>
    <xf numFmtId="43" fontId="6" fillId="0" borderId="3" xfId="2" applyFont="1" applyBorder="1" applyAlignment="1">
      <alignment horizontal="left" vertical="center"/>
    </xf>
    <xf numFmtId="43" fontId="6" fillId="0" borderId="3" xfId="2" applyFont="1" applyBorder="1" applyAlignment="1">
      <alignment horizontal="center" vertical="center"/>
    </xf>
    <xf numFmtId="43" fontId="6" fillId="0" borderId="3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3" fontId="8" fillId="0" borderId="3" xfId="2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3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3" fontId="9" fillId="0" borderId="3" xfId="2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43" fontId="10" fillId="0" borderId="4" xfId="2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3" fontId="7" fillId="0" borderId="4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3" xfId="2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3" fontId="7" fillId="0" borderId="3" xfId="2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9" fillId="0" borderId="3" xfId="2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43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43" fontId="2" fillId="0" borderId="0" xfId="0" applyNumberFormat="1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zoomScale="85" zoomScaleNormal="85" workbookViewId="0">
      <selection activeCell="G10" sqref="G10"/>
    </sheetView>
  </sheetViews>
  <sheetFormatPr defaultColWidth="9" defaultRowHeight="35.95" customHeight="1"/>
  <cols>
    <col min="1" max="2" width="9" style="4"/>
    <col min="3" max="4" width="24.7090909090909" style="4" customWidth="1"/>
    <col min="5" max="5" width="26.2727272727273" style="5" customWidth="1"/>
    <col min="6" max="6" width="31.9090909090909" style="4" customWidth="1"/>
    <col min="7" max="7" width="24.7090909090909" style="4" customWidth="1"/>
    <col min="8" max="8" width="24.7090909090909" style="5" customWidth="1"/>
    <col min="9" max="9" width="13.2818181818182" style="4" customWidth="1"/>
    <col min="10" max="16384" width="9" style="4"/>
  </cols>
  <sheetData>
    <row r="1" s="1" customFormat="1" ht="15.5" spans="1:10">
      <c r="A1" s="6" t="s">
        <v>0</v>
      </c>
      <c r="B1" s="7"/>
      <c r="C1" s="8"/>
      <c r="D1" s="9" t="s">
        <v>1</v>
      </c>
      <c r="E1" s="9"/>
      <c r="F1" s="10"/>
      <c r="G1" s="10"/>
      <c r="H1" s="11"/>
      <c r="I1" s="80"/>
      <c r="J1" s="80"/>
    </row>
    <row r="2" s="1" customFormat="1" ht="15.5" spans="1:11">
      <c r="A2" s="12" t="s">
        <v>2</v>
      </c>
      <c r="B2" s="13"/>
      <c r="C2" s="8"/>
      <c r="D2" s="9" t="s">
        <v>3</v>
      </c>
      <c r="E2" s="9"/>
      <c r="F2" s="10"/>
      <c r="G2" s="10"/>
      <c r="H2" s="11"/>
      <c r="I2" s="80"/>
      <c r="J2" s="80"/>
      <c r="K2" s="81"/>
    </row>
    <row r="3" s="1" customFormat="1" ht="15.5" spans="1:10">
      <c r="A3" s="12" t="s">
        <v>4</v>
      </c>
      <c r="B3" s="13"/>
      <c r="C3" s="14"/>
      <c r="D3" s="15" t="s">
        <v>5</v>
      </c>
      <c r="E3" s="15"/>
      <c r="F3" s="10"/>
      <c r="G3" s="10"/>
      <c r="H3" s="11"/>
      <c r="I3" s="80"/>
      <c r="J3" s="80"/>
    </row>
    <row r="4" s="2" customFormat="1" ht="15" spans="1:8">
      <c r="A4" s="16" t="s">
        <v>6</v>
      </c>
      <c r="B4" s="17" t="s">
        <v>7</v>
      </c>
      <c r="C4" s="17"/>
      <c r="D4" s="17"/>
      <c r="E4" s="17"/>
      <c r="F4" s="17"/>
      <c r="G4" s="17"/>
      <c r="H4" s="18"/>
    </row>
    <row r="5" customHeight="1" spans="1:8">
      <c r="A5" s="19"/>
      <c r="B5" s="20" t="s">
        <v>8</v>
      </c>
      <c r="C5" s="21" t="s">
        <v>9</v>
      </c>
      <c r="D5" s="22" t="s">
        <v>10</v>
      </c>
      <c r="E5" s="23" t="s">
        <v>11</v>
      </c>
      <c r="F5" s="24" t="s">
        <v>12</v>
      </c>
      <c r="G5" s="22" t="s">
        <v>13</v>
      </c>
      <c r="H5" s="25" t="s">
        <v>14</v>
      </c>
    </row>
    <row r="6" customHeight="1" spans="1:8">
      <c r="A6" s="19"/>
      <c r="B6" s="26">
        <v>1</v>
      </c>
      <c r="C6" s="26" t="s">
        <v>15</v>
      </c>
      <c r="D6" s="27" t="s">
        <v>16</v>
      </c>
      <c r="E6" s="28" t="s">
        <v>17</v>
      </c>
      <c r="F6" s="29" t="s">
        <v>18</v>
      </c>
      <c r="G6" s="30">
        <v>5000000</v>
      </c>
      <c r="H6" s="28" t="s">
        <v>19</v>
      </c>
    </row>
    <row r="7" customHeight="1" spans="1:8">
      <c r="A7" s="19"/>
      <c r="B7" s="31"/>
      <c r="C7" s="31"/>
      <c r="D7" s="27" t="s">
        <v>16</v>
      </c>
      <c r="E7" s="32" t="s">
        <v>20</v>
      </c>
      <c r="F7" s="33" t="s">
        <v>21</v>
      </c>
      <c r="G7" s="34">
        <v>50000000</v>
      </c>
      <c r="H7" s="28" t="s">
        <v>22</v>
      </c>
    </row>
    <row r="8" customHeight="1" spans="1:8">
      <c r="A8" s="19"/>
      <c r="B8" s="31"/>
      <c r="C8" s="31"/>
      <c r="D8" s="35" t="s">
        <v>16</v>
      </c>
      <c r="E8" s="30" t="s">
        <v>23</v>
      </c>
      <c r="F8" s="36" t="s">
        <v>24</v>
      </c>
      <c r="G8" s="34">
        <v>4300000</v>
      </c>
      <c r="H8" s="37" t="s">
        <v>25</v>
      </c>
    </row>
    <row r="9" customHeight="1" spans="1:8">
      <c r="A9" s="19"/>
      <c r="B9" s="31"/>
      <c r="C9" s="31"/>
      <c r="D9" s="35" t="s">
        <v>16</v>
      </c>
      <c r="E9" s="38" t="s">
        <v>26</v>
      </c>
      <c r="F9" s="35" t="s">
        <v>27</v>
      </c>
      <c r="G9" s="35">
        <v>760000</v>
      </c>
      <c r="H9" s="37" t="s">
        <v>28</v>
      </c>
    </row>
    <row r="10" customHeight="1" spans="1:8">
      <c r="A10" s="19"/>
      <c r="B10" s="31"/>
      <c r="C10" s="31"/>
      <c r="D10" s="39" t="s">
        <v>29</v>
      </c>
      <c r="E10" s="40"/>
      <c r="F10" s="41"/>
      <c r="G10" s="42">
        <f>SUM(G6:G9)</f>
        <v>60060000</v>
      </c>
      <c r="H10" s="28" t="s">
        <v>30</v>
      </c>
    </row>
    <row r="11" customHeight="1" spans="1:8">
      <c r="A11" s="19"/>
      <c r="B11" s="43">
        <v>2</v>
      </c>
      <c r="C11" s="44" t="s">
        <v>31</v>
      </c>
      <c r="D11" s="45" t="s">
        <v>16</v>
      </c>
      <c r="E11" s="46" t="s">
        <v>17</v>
      </c>
      <c r="F11" s="47" t="s">
        <v>18</v>
      </c>
      <c r="G11" s="48">
        <v>5000000</v>
      </c>
      <c r="H11" s="46" t="s">
        <v>32</v>
      </c>
    </row>
    <row r="12" customHeight="1" spans="1:8">
      <c r="A12" s="19"/>
      <c r="B12" s="49"/>
      <c r="C12" s="50"/>
      <c r="D12" s="51" t="s">
        <v>33</v>
      </c>
      <c r="E12" s="52" t="s">
        <v>34</v>
      </c>
      <c r="F12" s="53" t="s">
        <v>35</v>
      </c>
      <c r="G12" s="54">
        <v>30000</v>
      </c>
      <c r="H12" s="55" t="s">
        <v>36</v>
      </c>
    </row>
    <row r="13" customHeight="1" spans="1:8">
      <c r="A13" s="19"/>
      <c r="B13" s="49"/>
      <c r="C13" s="50"/>
      <c r="D13" s="51" t="s">
        <v>37</v>
      </c>
      <c r="E13" s="52" t="s">
        <v>38</v>
      </c>
      <c r="F13" s="53" t="s">
        <v>39</v>
      </c>
      <c r="G13" s="54">
        <v>60000</v>
      </c>
      <c r="H13" s="55" t="s">
        <v>40</v>
      </c>
    </row>
    <row r="14" customHeight="1" spans="1:8">
      <c r="A14" s="19"/>
      <c r="B14" s="49"/>
      <c r="C14" s="50"/>
      <c r="D14" s="51" t="s">
        <v>41</v>
      </c>
      <c r="E14" s="52" t="s">
        <v>42</v>
      </c>
      <c r="F14" s="53" t="s">
        <v>43</v>
      </c>
      <c r="G14" s="54">
        <v>2000000</v>
      </c>
      <c r="H14" s="55" t="s">
        <v>44</v>
      </c>
    </row>
    <row r="15" customHeight="1" spans="1:8">
      <c r="A15" s="19"/>
      <c r="B15" s="49"/>
      <c r="C15" s="50"/>
      <c r="D15" s="51" t="s">
        <v>45</v>
      </c>
      <c r="E15" s="52" t="s">
        <v>46</v>
      </c>
      <c r="F15" s="53" t="s">
        <v>47</v>
      </c>
      <c r="G15" s="54">
        <v>155000</v>
      </c>
      <c r="H15" s="55" t="s">
        <v>48</v>
      </c>
    </row>
    <row r="16" customHeight="1" spans="1:8">
      <c r="A16" s="19"/>
      <c r="B16" s="49"/>
      <c r="C16" s="50"/>
      <c r="D16" s="51" t="s">
        <v>49</v>
      </c>
      <c r="E16" s="52" t="s">
        <v>50</v>
      </c>
      <c r="F16" s="53" t="s">
        <v>51</v>
      </c>
      <c r="G16" s="54">
        <v>433000</v>
      </c>
      <c r="H16" s="55" t="s">
        <v>52</v>
      </c>
    </row>
    <row r="17" customHeight="1" spans="1:8">
      <c r="A17" s="19"/>
      <c r="B17" s="49"/>
      <c r="C17" s="50"/>
      <c r="D17" s="51" t="s">
        <v>49</v>
      </c>
      <c r="E17" s="52" t="s">
        <v>50</v>
      </c>
      <c r="F17" s="53" t="s">
        <v>53</v>
      </c>
      <c r="G17" s="54">
        <v>414000</v>
      </c>
      <c r="H17" s="55" t="s">
        <v>54</v>
      </c>
    </row>
    <row r="18" customHeight="1" spans="1:8">
      <c r="A18" s="19"/>
      <c r="B18" s="49"/>
      <c r="C18" s="50"/>
      <c r="D18" s="51" t="s">
        <v>41</v>
      </c>
      <c r="E18" s="52" t="s">
        <v>55</v>
      </c>
      <c r="F18" s="53" t="s">
        <v>56</v>
      </c>
      <c r="G18" s="54">
        <v>960000</v>
      </c>
      <c r="H18" s="55" t="s">
        <v>57</v>
      </c>
    </row>
    <row r="19" customHeight="1" spans="1:9">
      <c r="A19" s="19"/>
      <c r="B19" s="49"/>
      <c r="C19" s="50"/>
      <c r="D19" s="51" t="s">
        <v>41</v>
      </c>
      <c r="E19" s="52" t="s">
        <v>58</v>
      </c>
      <c r="F19" s="53" t="s">
        <v>59</v>
      </c>
      <c r="G19" s="54">
        <v>680000</v>
      </c>
      <c r="H19" s="55" t="s">
        <v>60</v>
      </c>
      <c r="I19" s="82"/>
    </row>
    <row r="20" s="3" customFormat="1" customHeight="1" spans="1:8">
      <c r="A20" s="56"/>
      <c r="B20" s="57"/>
      <c r="C20" s="50"/>
      <c r="D20" s="58" t="s">
        <v>61</v>
      </c>
      <c r="E20" s="59" t="s">
        <v>62</v>
      </c>
      <c r="F20" s="60" t="s">
        <v>63</v>
      </c>
      <c r="G20" s="61">
        <v>450000</v>
      </c>
      <c r="H20" s="59" t="s">
        <v>64</v>
      </c>
    </row>
    <row r="21" s="3" customFormat="1" customHeight="1" spans="1:8">
      <c r="A21" s="56"/>
      <c r="B21" s="62"/>
      <c r="C21" s="50"/>
      <c r="D21" s="63" t="s">
        <v>65</v>
      </c>
      <c r="E21" s="63"/>
      <c r="F21" s="64"/>
      <c r="G21" s="65">
        <f>SUM(G11:G20)</f>
        <v>10182000</v>
      </c>
      <c r="H21" s="59" t="s">
        <v>66</v>
      </c>
    </row>
    <row r="22" customHeight="1" spans="1:8">
      <c r="A22" s="19"/>
      <c r="B22" s="44">
        <v>3</v>
      </c>
      <c r="C22" s="44" t="s">
        <v>67</v>
      </c>
      <c r="D22" s="66" t="s">
        <v>68</v>
      </c>
      <c r="E22" s="67" t="s">
        <v>46</v>
      </c>
      <c r="F22" s="68" t="s">
        <v>69</v>
      </c>
      <c r="G22" s="69">
        <v>250000</v>
      </c>
      <c r="H22" s="55" t="s">
        <v>70</v>
      </c>
    </row>
    <row r="23" customHeight="1" spans="1:8">
      <c r="A23" s="19"/>
      <c r="B23" s="50"/>
      <c r="C23" s="50"/>
      <c r="D23" s="51" t="s">
        <v>71</v>
      </c>
      <c r="E23" s="55" t="s">
        <v>72</v>
      </c>
      <c r="F23" s="70" t="s">
        <v>73</v>
      </c>
      <c r="G23" s="71">
        <v>370000</v>
      </c>
      <c r="H23" s="55" t="s">
        <v>74</v>
      </c>
    </row>
    <row r="24" customHeight="1" spans="1:8">
      <c r="A24" s="19"/>
      <c r="B24" s="50"/>
      <c r="C24" s="50"/>
      <c r="D24" s="51" t="s">
        <v>75</v>
      </c>
      <c r="E24" s="52" t="s">
        <v>76</v>
      </c>
      <c r="F24" s="72" t="s">
        <v>77</v>
      </c>
      <c r="G24" s="73">
        <v>5040000</v>
      </c>
      <c r="H24" s="55" t="s">
        <v>78</v>
      </c>
    </row>
    <row r="25" customHeight="1" spans="1:8">
      <c r="A25" s="19"/>
      <c r="B25" s="50"/>
      <c r="C25" s="50"/>
      <c r="D25" s="51" t="s">
        <v>79</v>
      </c>
      <c r="E25" s="52" t="s">
        <v>80</v>
      </c>
      <c r="F25" s="74" t="s">
        <v>81</v>
      </c>
      <c r="G25" s="73">
        <v>1617000</v>
      </c>
      <c r="H25" s="55" t="s">
        <v>82</v>
      </c>
    </row>
    <row r="26" customHeight="1" spans="1:8">
      <c r="A26" s="19"/>
      <c r="B26" s="50"/>
      <c r="C26" s="50"/>
      <c r="D26" s="51" t="s">
        <v>83</v>
      </c>
      <c r="E26" s="52" t="s">
        <v>42</v>
      </c>
      <c r="F26" s="53" t="s">
        <v>84</v>
      </c>
      <c r="G26" s="54">
        <v>3000000</v>
      </c>
      <c r="H26" s="55" t="s">
        <v>85</v>
      </c>
    </row>
    <row r="27" customHeight="1" spans="1:8">
      <c r="A27" s="19"/>
      <c r="B27" s="50"/>
      <c r="C27" s="50"/>
      <c r="D27" s="51" t="s">
        <v>86</v>
      </c>
      <c r="E27" s="52" t="s">
        <v>50</v>
      </c>
      <c r="F27" s="53" t="s">
        <v>87</v>
      </c>
      <c r="G27" s="54">
        <v>630000</v>
      </c>
      <c r="H27" s="55" t="s">
        <v>88</v>
      </c>
    </row>
    <row r="28" customHeight="1" spans="1:8">
      <c r="A28" s="19"/>
      <c r="B28" s="50"/>
      <c r="C28" s="50"/>
      <c r="D28" s="51" t="s">
        <v>86</v>
      </c>
      <c r="E28" s="52" t="s">
        <v>50</v>
      </c>
      <c r="F28" s="53" t="s">
        <v>89</v>
      </c>
      <c r="G28" s="54">
        <v>398000</v>
      </c>
      <c r="H28" s="55" t="s">
        <v>90</v>
      </c>
    </row>
    <row r="29" customHeight="1" spans="1:8">
      <c r="A29" s="19"/>
      <c r="B29" s="50"/>
      <c r="C29" s="50"/>
      <c r="D29" s="51" t="s">
        <v>86</v>
      </c>
      <c r="E29" s="52" t="s">
        <v>91</v>
      </c>
      <c r="F29" s="53" t="s">
        <v>92</v>
      </c>
      <c r="G29" s="54">
        <v>450000</v>
      </c>
      <c r="H29" s="55" t="s">
        <v>64</v>
      </c>
    </row>
    <row r="30" s="3" customFormat="1" customHeight="1" spans="1:8">
      <c r="A30" s="56"/>
      <c r="B30" s="62"/>
      <c r="C30" s="62"/>
      <c r="D30" s="58" t="s">
        <v>61</v>
      </c>
      <c r="E30" s="59" t="s">
        <v>17</v>
      </c>
      <c r="F30" s="60" t="s">
        <v>93</v>
      </c>
      <c r="G30" s="75">
        <v>440000</v>
      </c>
      <c r="H30" s="59" t="s">
        <v>94</v>
      </c>
    </row>
    <row r="31" customHeight="1" spans="1:8">
      <c r="A31" s="19"/>
      <c r="B31" s="19"/>
      <c r="C31" s="19"/>
      <c r="D31" s="19"/>
      <c r="E31" s="76"/>
      <c r="F31" s="77" t="s">
        <v>95</v>
      </c>
      <c r="G31" s="78">
        <f>SUM(G22:G30)</f>
        <v>12195000</v>
      </c>
      <c r="H31" s="79" t="s">
        <v>96</v>
      </c>
    </row>
  </sheetData>
  <mergeCells count="12">
    <mergeCell ref="A1:B1"/>
    <mergeCell ref="A2:B2"/>
    <mergeCell ref="A3:B3"/>
    <mergeCell ref="B4:H4"/>
    <mergeCell ref="D10:F10"/>
    <mergeCell ref="D21:F21"/>
    <mergeCell ref="B6:B10"/>
    <mergeCell ref="B11:B20"/>
    <mergeCell ref="B22:B30"/>
    <mergeCell ref="C6:C10"/>
    <mergeCell ref="C11:C21"/>
    <mergeCell ref="C22:C30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kiit</cp:lastModifiedBy>
  <dcterms:created xsi:type="dcterms:W3CDTF">2016-10-14T10:27:00Z</dcterms:created>
  <dcterms:modified xsi:type="dcterms:W3CDTF">2016-12-23T15:33:42Z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